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1760" activeTab="0"/>
  </bookViews>
  <sheets>
    <sheet name="Arkusz1" sheetId="1" r:id="rId1"/>
  </sheets>
  <definedNames>
    <definedName name="_xlnm.Print_Area" localSheetId="0">'Arkusz1'!$A$1:$G$56</definedName>
  </definedNames>
  <calcPr fullCalcOnLoad="1"/>
</workbook>
</file>

<file path=xl/sharedStrings.xml><?xml version="1.0" encoding="utf-8"?>
<sst xmlns="http://schemas.openxmlformats.org/spreadsheetml/2006/main" count="52" uniqueCount="44">
  <si>
    <t>[zł]</t>
  </si>
  <si>
    <t>[Mg]</t>
  </si>
  <si>
    <r>
      <t xml:space="preserve"> [m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</si>
  <si>
    <t>Lp. zadania</t>
  </si>
  <si>
    <t>Planowana ilość odpadów zawierających azbest</t>
  </si>
  <si>
    <t>Razem</t>
  </si>
  <si>
    <r>
      <t xml:space="preserve">DTU          </t>
    </r>
    <r>
      <rPr>
        <sz val="8"/>
        <rFont val="Times New Roman"/>
        <family val="1"/>
      </rPr>
      <t>w przypadku, gdy będzie realizowany demontaż, transport, unieszkodliwienie lub zabezpieczenie wyrobów azbestowych</t>
    </r>
  </si>
  <si>
    <r>
      <t xml:space="preserve">TU             </t>
    </r>
    <r>
      <rPr>
        <sz val="8"/>
        <rFont val="Times New Roman"/>
        <family val="1"/>
      </rPr>
      <t>w przypadku, gdy będzie realizowany tylko transport i unieszkodliwienie wyrobów azbestowych</t>
    </r>
  </si>
  <si>
    <r>
      <t xml:space="preserve">Powierzchnia dachu lub elewacji </t>
    </r>
    <r>
      <rPr>
        <b/>
        <vertAlign val="superscript"/>
        <sz val="8"/>
        <rFont val="Times New Roman"/>
        <family val="1"/>
      </rPr>
      <t>3)</t>
    </r>
  </si>
  <si>
    <t>Razem DTU+TU</t>
  </si>
  <si>
    <r>
      <t xml:space="preserve">Stopień pilności </t>
    </r>
    <r>
      <rPr>
        <vertAlign val="superscript"/>
        <sz val="8"/>
        <rFont val="Times New Roman"/>
        <family val="1"/>
      </rPr>
      <t>1)</t>
    </r>
  </si>
  <si>
    <t>Adres nieruchomości, z której ma być usunięty azbest</t>
  </si>
  <si>
    <r>
      <t xml:space="preserve">DTU </t>
    </r>
    <r>
      <rPr>
        <b/>
        <vertAlign val="superscript"/>
        <sz val="10"/>
        <rFont val="Times New Roman"/>
        <family val="1"/>
      </rPr>
      <t>2)</t>
    </r>
  </si>
  <si>
    <r>
      <t xml:space="preserve">TU  </t>
    </r>
    <r>
      <rPr>
        <b/>
        <vertAlign val="superscript"/>
        <sz val="10"/>
        <rFont val="Times New Roman"/>
        <family val="1"/>
      </rPr>
      <t>2)</t>
    </r>
  </si>
  <si>
    <t>ul. Bukowa 29
Biała Nyska
48-300 Nysa</t>
  </si>
  <si>
    <t>ul. Wyczółkowskiego 8
48-300 Nysa</t>
  </si>
  <si>
    <t>Wierzbięcice 9
48-303 Nysa</t>
  </si>
  <si>
    <t>Radzikowice 77
48-303 Nysa</t>
  </si>
  <si>
    <t>Wierzbięcice 50
48-303 Nysa</t>
  </si>
  <si>
    <t>ul. Wiejska 15
48-300 Jędrzychów</t>
  </si>
  <si>
    <t>Rusocin 61
48-303 Nysa</t>
  </si>
  <si>
    <t>Wierzbięcice 70
48-303 Nysa</t>
  </si>
  <si>
    <t>ul. Wiejska 43
48-300 Jędrzychów</t>
  </si>
  <si>
    <t>Polski Związek Działkowców WIARUS
ul. Saperska 2, 48-300 Nysa
Altanka nr 176</t>
  </si>
  <si>
    <t>Rodzinny Ogród Działkowy GARNIZONOWY
ul. Saperska, 48-300 Nysa
Altanka nr 205</t>
  </si>
  <si>
    <t>Konradowa 12
48-300 Konradowa</t>
  </si>
  <si>
    <t>Stowarzyszenie Rodzinny Ogród Działkowy Im.J.H.Dąbrowskiego w Nysie
Al.. Wojska Polskiego 38B
48-300 Nysa
Altanka nr 34</t>
  </si>
  <si>
    <t>Koperniki 34
48-303 Koperniki</t>
  </si>
  <si>
    <t>Niwnica 93
48-303 Niwnica</t>
  </si>
  <si>
    <t>Kubice 105
48-303 Kubice</t>
  </si>
  <si>
    <t>Wierzbięcice 65
48-303 Wierzbięcice</t>
  </si>
  <si>
    <t>Morów 37B
48-303 Morów</t>
  </si>
  <si>
    <t>ul. Nyska 24
48-300 Goświnowice</t>
  </si>
  <si>
    <t>Iława 3
48-303 Iława</t>
  </si>
  <si>
    <t>Rodzinny Ogród Działkowy GARNIZONOWY
ul. Saperska, 48-300 Nysa
Altanka nr 13</t>
  </si>
  <si>
    <t>ul. Kukułcza 23
48-300 Nysa</t>
  </si>
  <si>
    <t>Rodzinny Ogród Działkowy Im. B. Andrzejewskiego
ul. Jagiellońska
48-300 Nysa
Altanka nr 226/IV</t>
  </si>
  <si>
    <t>ul. Czterech Pancernych 15a
48-300 Biała Nyska</t>
  </si>
  <si>
    <t>Rodzinny Ogród Działkowy Im. B. Andrzejewskiego
ul. Jagiełły 23a
48-300 Nysa
Altanka nr 55/IV</t>
  </si>
  <si>
    <t>Rodzinny Ogród Działkowy JEZIORANY
ul. Saperska, 48-300 Nysa
Altanka nr 279</t>
  </si>
  <si>
    <t xml:space="preserve">Koszt brutto </t>
  </si>
  <si>
    <t>………………………………………………………………………………………..</t>
  </si>
  <si>
    <t>podpisy osoby uprawnionej do reprezentacji Wykonawcy</t>
  </si>
  <si>
    <t>Wykaz nieruchomości objętych zadaniem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</si>
</sst>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;[Red]#,##0.00"/>
    <numFmt numFmtId="172" formatCode="0.000"/>
    <numFmt numFmtId="173" formatCode="0.00000"/>
    <numFmt numFmtId="174" formatCode="0.000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Arial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20"/>
      <name val="Arial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Arial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4" fontId="5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32" borderId="0" xfId="0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34" borderId="11" xfId="0" applyFont="1" applyFill="1" applyBorder="1" applyAlignment="1">
      <alignment horizontal="right" vertical="top" wrapText="1"/>
    </xf>
    <xf numFmtId="0" fontId="5" fillId="34" borderId="12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="110" zoomScaleNormal="110" zoomScaleSheetLayoutView="110" workbookViewId="0" topLeftCell="A37">
      <selection activeCell="G51" sqref="G51"/>
    </sheetView>
  </sheetViews>
  <sheetFormatPr defaultColWidth="9.140625" defaultRowHeight="12.75"/>
  <cols>
    <col min="1" max="1" width="7.00390625" style="2" customWidth="1"/>
    <col min="2" max="2" width="21.57421875" style="2" customWidth="1"/>
    <col min="3" max="3" width="8.57421875" style="2" customWidth="1"/>
    <col min="4" max="4" width="10.00390625" style="2" customWidth="1"/>
    <col min="5" max="5" width="12.140625" style="2" customWidth="1"/>
    <col min="6" max="6" width="16.00390625" style="2" customWidth="1"/>
    <col min="7" max="16384" width="9.140625" style="2" customWidth="1"/>
  </cols>
  <sheetData>
    <row r="1" spans="1:7" ht="27" customHeight="1">
      <c r="A1" s="9"/>
      <c r="B1" s="9"/>
      <c r="C1" s="9"/>
      <c r="D1" s="9"/>
      <c r="E1" s="9"/>
      <c r="F1" s="19"/>
      <c r="G1" s="28"/>
    </row>
    <row r="2" spans="1:6" ht="12.75">
      <c r="A2" s="11"/>
      <c r="B2" s="11"/>
      <c r="C2" s="9"/>
      <c r="D2" s="9"/>
      <c r="E2" s="9"/>
      <c r="F2" s="9"/>
    </row>
    <row r="3" spans="1:6" ht="15.75">
      <c r="A3" s="45" t="s">
        <v>43</v>
      </c>
      <c r="B3" s="45"/>
      <c r="C3" s="45"/>
      <c r="D3" s="45"/>
      <c r="E3" s="45"/>
      <c r="F3" s="45"/>
    </row>
    <row r="4" spans="1:6" ht="12.75">
      <c r="A4" s="1"/>
      <c r="B4" s="1"/>
      <c r="C4" s="9"/>
      <c r="D4" s="9"/>
      <c r="E4" s="9"/>
      <c r="F4" s="9"/>
    </row>
    <row r="5" spans="1:6" s="18" customFormat="1" ht="12.75" customHeight="1">
      <c r="A5" s="31" t="s">
        <v>3</v>
      </c>
      <c r="B5" s="37" t="s">
        <v>11</v>
      </c>
      <c r="C5" s="31" t="s">
        <v>10</v>
      </c>
      <c r="D5" s="46" t="s">
        <v>8</v>
      </c>
      <c r="E5" s="31" t="s">
        <v>4</v>
      </c>
      <c r="F5" s="31" t="s">
        <v>40</v>
      </c>
    </row>
    <row r="6" spans="1:6" s="18" customFormat="1" ht="33" customHeight="1">
      <c r="A6" s="31"/>
      <c r="B6" s="38"/>
      <c r="C6" s="31"/>
      <c r="D6" s="47"/>
      <c r="E6" s="31"/>
      <c r="F6" s="31"/>
    </row>
    <row r="7" spans="1:6" ht="12.75">
      <c r="A7" s="48" t="s">
        <v>12</v>
      </c>
      <c r="B7" s="49"/>
      <c r="C7" s="49"/>
      <c r="D7" s="17" t="s">
        <v>2</v>
      </c>
      <c r="E7" s="3" t="s">
        <v>1</v>
      </c>
      <c r="F7" s="3" t="s">
        <v>0</v>
      </c>
    </row>
    <row r="8" spans="1:6" ht="22.5">
      <c r="A8" s="3">
        <v>1</v>
      </c>
      <c r="B8" s="3" t="s">
        <v>16</v>
      </c>
      <c r="C8" s="3">
        <v>1</v>
      </c>
      <c r="D8" s="22">
        <v>149</v>
      </c>
      <c r="E8" s="27">
        <f>ROUND(0.013*D8,2)</f>
        <v>1.94</v>
      </c>
      <c r="F8" s="23"/>
    </row>
    <row r="9" spans="1:6" ht="22.5">
      <c r="A9" s="3">
        <v>2</v>
      </c>
      <c r="B9" s="3" t="s">
        <v>16</v>
      </c>
      <c r="C9" s="3">
        <v>1</v>
      </c>
      <c r="D9" s="22">
        <v>239</v>
      </c>
      <c r="E9" s="27">
        <f aca="true" t="shared" si="0" ref="E9:E27">ROUND(0.013*D9,2)</f>
        <v>3.11</v>
      </c>
      <c r="F9" s="23"/>
    </row>
    <row r="10" spans="1:6" ht="22.5">
      <c r="A10" s="3">
        <v>3</v>
      </c>
      <c r="B10" s="3" t="s">
        <v>17</v>
      </c>
      <c r="C10" s="3">
        <v>3</v>
      </c>
      <c r="D10" s="22">
        <v>50</v>
      </c>
      <c r="E10" s="27">
        <f t="shared" si="0"/>
        <v>0.65</v>
      </c>
      <c r="F10" s="23"/>
    </row>
    <row r="11" spans="1:6" ht="22.5">
      <c r="A11" s="3">
        <v>4</v>
      </c>
      <c r="B11" s="3" t="s">
        <v>18</v>
      </c>
      <c r="C11" s="3">
        <v>1</v>
      </c>
      <c r="D11" s="22">
        <v>100</v>
      </c>
      <c r="E11" s="27">
        <f t="shared" si="0"/>
        <v>1.3</v>
      </c>
      <c r="F11" s="23"/>
    </row>
    <row r="12" spans="1:6" ht="22.5">
      <c r="A12" s="3">
        <v>5</v>
      </c>
      <c r="B12" s="3" t="s">
        <v>19</v>
      </c>
      <c r="C12" s="3">
        <v>1</v>
      </c>
      <c r="D12" s="22">
        <v>48</v>
      </c>
      <c r="E12" s="27">
        <f t="shared" si="0"/>
        <v>0.62</v>
      </c>
      <c r="F12" s="23"/>
    </row>
    <row r="13" spans="1:6" ht="22.5">
      <c r="A13" s="3">
        <v>6</v>
      </c>
      <c r="B13" s="3" t="s">
        <v>19</v>
      </c>
      <c r="C13" s="3">
        <v>1</v>
      </c>
      <c r="D13" s="22">
        <v>48</v>
      </c>
      <c r="E13" s="27">
        <f t="shared" si="0"/>
        <v>0.62</v>
      </c>
      <c r="F13" s="23"/>
    </row>
    <row r="14" spans="1:6" ht="22.5">
      <c r="A14" s="3">
        <v>7</v>
      </c>
      <c r="B14" s="3" t="s">
        <v>19</v>
      </c>
      <c r="C14" s="3">
        <v>1</v>
      </c>
      <c r="D14" s="22">
        <v>11</v>
      </c>
      <c r="E14" s="27">
        <f t="shared" si="0"/>
        <v>0.14</v>
      </c>
      <c r="F14" s="23"/>
    </row>
    <row r="15" spans="1:6" ht="22.5">
      <c r="A15" s="3">
        <v>8</v>
      </c>
      <c r="B15" s="3" t="s">
        <v>19</v>
      </c>
      <c r="C15" s="3">
        <v>1</v>
      </c>
      <c r="D15" s="22">
        <v>103</v>
      </c>
      <c r="E15" s="27">
        <f t="shared" si="0"/>
        <v>1.34</v>
      </c>
      <c r="F15" s="23"/>
    </row>
    <row r="16" spans="1:6" ht="22.5">
      <c r="A16" s="3">
        <v>9</v>
      </c>
      <c r="B16" s="3" t="s">
        <v>20</v>
      </c>
      <c r="C16" s="3">
        <v>2</v>
      </c>
      <c r="D16" s="22">
        <v>450</v>
      </c>
      <c r="E16" s="27">
        <f t="shared" si="0"/>
        <v>5.85</v>
      </c>
      <c r="F16" s="23"/>
    </row>
    <row r="17" spans="1:6" ht="78" customHeight="1">
      <c r="A17" s="3">
        <v>10</v>
      </c>
      <c r="B17" s="3" t="s">
        <v>23</v>
      </c>
      <c r="C17" s="3">
        <v>3</v>
      </c>
      <c r="D17" s="22">
        <v>53</v>
      </c>
      <c r="E17" s="27">
        <f t="shared" si="0"/>
        <v>0.69</v>
      </c>
      <c r="F17" s="23"/>
    </row>
    <row r="18" spans="1:6" ht="72.75" customHeight="1">
      <c r="A18" s="3">
        <v>11</v>
      </c>
      <c r="B18" s="3" t="s">
        <v>24</v>
      </c>
      <c r="C18" s="3">
        <v>3</v>
      </c>
      <c r="D18" s="22">
        <v>20</v>
      </c>
      <c r="E18" s="27">
        <f t="shared" si="0"/>
        <v>0.26</v>
      </c>
      <c r="F18" s="23"/>
    </row>
    <row r="19" spans="1:6" ht="22.5">
      <c r="A19" s="3">
        <v>12</v>
      </c>
      <c r="B19" s="3" t="s">
        <v>25</v>
      </c>
      <c r="C19" s="3">
        <v>1</v>
      </c>
      <c r="D19" s="22">
        <v>10</v>
      </c>
      <c r="E19" s="27">
        <f t="shared" si="0"/>
        <v>0.13</v>
      </c>
      <c r="F19" s="23"/>
    </row>
    <row r="20" spans="1:6" ht="101.25">
      <c r="A20" s="3">
        <v>13</v>
      </c>
      <c r="B20" s="3" t="s">
        <v>26</v>
      </c>
      <c r="C20" s="3">
        <v>3</v>
      </c>
      <c r="D20" s="22">
        <v>6</v>
      </c>
      <c r="E20" s="27">
        <f t="shared" si="0"/>
        <v>0.08</v>
      </c>
      <c r="F20" s="23"/>
    </row>
    <row r="21" spans="1:6" ht="22.5">
      <c r="A21" s="3">
        <v>14</v>
      </c>
      <c r="B21" s="3" t="s">
        <v>27</v>
      </c>
      <c r="C21" s="3">
        <v>1</v>
      </c>
      <c r="D21" s="22">
        <v>160</v>
      </c>
      <c r="E21" s="27">
        <f t="shared" si="0"/>
        <v>2.08</v>
      </c>
      <c r="F21" s="23"/>
    </row>
    <row r="22" spans="1:6" ht="22.5">
      <c r="A22" s="3">
        <v>15</v>
      </c>
      <c r="B22" s="3" t="s">
        <v>30</v>
      </c>
      <c r="C22" s="3">
        <v>1</v>
      </c>
      <c r="D22" s="22">
        <v>240</v>
      </c>
      <c r="E22" s="27">
        <f t="shared" si="0"/>
        <v>3.12</v>
      </c>
      <c r="F22" s="23"/>
    </row>
    <row r="23" spans="1:6" ht="22.5">
      <c r="A23" s="3">
        <v>16</v>
      </c>
      <c r="B23" s="3" t="s">
        <v>32</v>
      </c>
      <c r="C23" s="3">
        <v>2</v>
      </c>
      <c r="D23" s="22">
        <v>200</v>
      </c>
      <c r="E23" s="27">
        <f t="shared" si="0"/>
        <v>2.6</v>
      </c>
      <c r="F23" s="23"/>
    </row>
    <row r="24" spans="1:6" ht="22.5">
      <c r="A24" s="3">
        <v>17</v>
      </c>
      <c r="B24" s="3" t="s">
        <v>33</v>
      </c>
      <c r="C24" s="3">
        <v>1</v>
      </c>
      <c r="D24" s="22">
        <v>30</v>
      </c>
      <c r="E24" s="27">
        <f t="shared" si="0"/>
        <v>0.39</v>
      </c>
      <c r="F24" s="23"/>
    </row>
    <row r="25" spans="1:6" ht="70.5" customHeight="1">
      <c r="A25" s="3">
        <v>18</v>
      </c>
      <c r="B25" s="3" t="s">
        <v>34</v>
      </c>
      <c r="C25" s="3">
        <v>3</v>
      </c>
      <c r="D25" s="22">
        <v>42</v>
      </c>
      <c r="E25" s="27">
        <f t="shared" si="0"/>
        <v>0.55</v>
      </c>
      <c r="F25" s="23"/>
    </row>
    <row r="26" spans="1:6" ht="75.75" customHeight="1">
      <c r="A26" s="3">
        <v>19</v>
      </c>
      <c r="B26" s="3" t="s">
        <v>36</v>
      </c>
      <c r="C26" s="3">
        <v>3</v>
      </c>
      <c r="D26" s="22">
        <v>70</v>
      </c>
      <c r="E26" s="27">
        <f t="shared" si="0"/>
        <v>0.91</v>
      </c>
      <c r="F26" s="23"/>
    </row>
    <row r="27" spans="1:6" ht="71.25" customHeight="1">
      <c r="A27" s="3">
        <v>20</v>
      </c>
      <c r="B27" s="3" t="s">
        <v>38</v>
      </c>
      <c r="C27" s="3">
        <v>3</v>
      </c>
      <c r="D27" s="22">
        <v>17</v>
      </c>
      <c r="E27" s="27">
        <f t="shared" si="0"/>
        <v>0.22</v>
      </c>
      <c r="F27" s="23"/>
    </row>
    <row r="28" spans="1:6" ht="12.75">
      <c r="A28" s="32" t="s">
        <v>5</v>
      </c>
      <c r="B28" s="33"/>
      <c r="C28" s="33"/>
      <c r="D28" s="53">
        <f>SUM(D8:D27)</f>
        <v>2046</v>
      </c>
      <c r="E28" s="54">
        <f>SUM(E8:E27)</f>
        <v>26.600000000000005</v>
      </c>
      <c r="F28" s="24">
        <f>SUM(F8:F27)</f>
        <v>0</v>
      </c>
    </row>
    <row r="29" spans="1:6" ht="12.75">
      <c r="A29" s="48" t="s">
        <v>13</v>
      </c>
      <c r="B29" s="49"/>
      <c r="C29" s="49"/>
      <c r="D29" s="17"/>
      <c r="E29" s="3"/>
      <c r="F29" s="3"/>
    </row>
    <row r="30" spans="1:6" ht="33.75">
      <c r="A30" s="3">
        <v>1</v>
      </c>
      <c r="B30" s="3" t="s">
        <v>14</v>
      </c>
      <c r="C30" s="3">
        <v>1</v>
      </c>
      <c r="D30" s="25">
        <v>53</v>
      </c>
      <c r="E30" s="27">
        <f>ROUND(0.013*D30,2)</f>
        <v>0.69</v>
      </c>
      <c r="F30" s="23"/>
    </row>
    <row r="31" spans="1:6" ht="33.75">
      <c r="A31" s="3">
        <v>2</v>
      </c>
      <c r="B31" s="3" t="s">
        <v>15</v>
      </c>
      <c r="C31" s="3">
        <v>1</v>
      </c>
      <c r="D31" s="25">
        <v>17.5</v>
      </c>
      <c r="E31" s="27">
        <f aca="true" t="shared" si="1" ref="E31:E42">ROUND(0.013*D31,2)</f>
        <v>0.23</v>
      </c>
      <c r="F31" s="23"/>
    </row>
    <row r="32" spans="1:6" ht="22.5">
      <c r="A32" s="3">
        <v>3</v>
      </c>
      <c r="B32" s="3" t="s">
        <v>16</v>
      </c>
      <c r="C32" s="3">
        <v>1</v>
      </c>
      <c r="D32" s="3">
        <v>15</v>
      </c>
      <c r="E32" s="27">
        <f t="shared" si="1"/>
        <v>0.2</v>
      </c>
      <c r="F32" s="23"/>
    </row>
    <row r="33" spans="1:6" ht="22.5">
      <c r="A33" s="3">
        <v>4</v>
      </c>
      <c r="B33" s="3" t="s">
        <v>21</v>
      </c>
      <c r="C33" s="3">
        <v>1</v>
      </c>
      <c r="D33" s="3">
        <v>120</v>
      </c>
      <c r="E33" s="27">
        <f t="shared" si="1"/>
        <v>1.56</v>
      </c>
      <c r="F33" s="23"/>
    </row>
    <row r="34" spans="1:6" ht="22.5">
      <c r="A34" s="3">
        <v>5</v>
      </c>
      <c r="B34" s="3" t="s">
        <v>22</v>
      </c>
      <c r="C34" s="3">
        <v>1</v>
      </c>
      <c r="D34" s="3">
        <v>49</v>
      </c>
      <c r="E34" s="27">
        <f t="shared" si="1"/>
        <v>0.64</v>
      </c>
      <c r="F34" s="23"/>
    </row>
    <row r="35" spans="1:6" ht="22.5">
      <c r="A35" s="3">
        <v>6</v>
      </c>
      <c r="B35" s="3" t="s">
        <v>25</v>
      </c>
      <c r="C35" s="3">
        <v>1</v>
      </c>
      <c r="D35" s="3">
        <v>90</v>
      </c>
      <c r="E35" s="27">
        <f t="shared" si="1"/>
        <v>1.17</v>
      </c>
      <c r="F35" s="23"/>
    </row>
    <row r="36" spans="1:6" ht="22.5">
      <c r="A36" s="3">
        <v>7</v>
      </c>
      <c r="B36" s="3" t="s">
        <v>28</v>
      </c>
      <c r="C36" s="3">
        <v>1</v>
      </c>
      <c r="D36" s="3">
        <v>24</v>
      </c>
      <c r="E36" s="27">
        <f t="shared" si="1"/>
        <v>0.31</v>
      </c>
      <c r="F36" s="23"/>
    </row>
    <row r="37" spans="1:6" ht="22.5">
      <c r="A37" s="3">
        <v>8</v>
      </c>
      <c r="B37" s="3" t="s">
        <v>29</v>
      </c>
      <c r="C37" s="3">
        <v>1</v>
      </c>
      <c r="D37" s="25">
        <v>19.8</v>
      </c>
      <c r="E37" s="27">
        <f t="shared" si="1"/>
        <v>0.26</v>
      </c>
      <c r="F37" s="23"/>
    </row>
    <row r="38" spans="1:6" ht="22.5">
      <c r="A38" s="3">
        <v>9</v>
      </c>
      <c r="B38" s="3" t="s">
        <v>30</v>
      </c>
      <c r="C38" s="3">
        <v>1</v>
      </c>
      <c r="D38" s="25">
        <v>400</v>
      </c>
      <c r="E38" s="27">
        <f t="shared" si="1"/>
        <v>5.2</v>
      </c>
      <c r="F38" s="23"/>
    </row>
    <row r="39" spans="1:6" ht="22.5">
      <c r="A39" s="3">
        <v>10</v>
      </c>
      <c r="B39" s="3" t="s">
        <v>31</v>
      </c>
      <c r="C39" s="3">
        <v>1</v>
      </c>
      <c r="D39" s="25">
        <v>106</v>
      </c>
      <c r="E39" s="27">
        <f t="shared" si="1"/>
        <v>1.38</v>
      </c>
      <c r="F39" s="23"/>
    </row>
    <row r="40" spans="1:6" ht="22.5">
      <c r="A40" s="3">
        <v>11</v>
      </c>
      <c r="B40" s="3" t="s">
        <v>35</v>
      </c>
      <c r="C40" s="3">
        <v>1</v>
      </c>
      <c r="D40" s="25">
        <v>220</v>
      </c>
      <c r="E40" s="27">
        <f t="shared" si="1"/>
        <v>2.86</v>
      </c>
      <c r="F40" s="23"/>
    </row>
    <row r="41" spans="1:6" ht="33.75">
      <c r="A41" s="3">
        <v>12</v>
      </c>
      <c r="B41" s="3" t="s">
        <v>37</v>
      </c>
      <c r="C41" s="3">
        <v>1</v>
      </c>
      <c r="D41" s="25">
        <v>50</v>
      </c>
      <c r="E41" s="27">
        <f t="shared" si="1"/>
        <v>0.65</v>
      </c>
      <c r="F41" s="23"/>
    </row>
    <row r="42" spans="1:6" ht="45">
      <c r="A42" s="3">
        <v>13</v>
      </c>
      <c r="B42" s="3" t="s">
        <v>39</v>
      </c>
      <c r="C42" s="3">
        <v>1</v>
      </c>
      <c r="D42" s="25">
        <v>40</v>
      </c>
      <c r="E42" s="27">
        <f t="shared" si="1"/>
        <v>0.52</v>
      </c>
      <c r="F42" s="23"/>
    </row>
    <row r="43" spans="1:6" ht="12.75">
      <c r="A43" s="42" t="s">
        <v>5</v>
      </c>
      <c r="B43" s="43"/>
      <c r="C43" s="43"/>
      <c r="D43" s="55">
        <f>SUM(D30:D42)</f>
        <v>1204.3</v>
      </c>
      <c r="E43" s="56">
        <f>SUM(E30:E42)</f>
        <v>15.67</v>
      </c>
      <c r="F43" s="5"/>
    </row>
    <row r="44" spans="1:6" ht="12.75">
      <c r="A44" s="40" t="s">
        <v>9</v>
      </c>
      <c r="B44" s="41"/>
      <c r="C44" s="41"/>
      <c r="D44" s="57">
        <f>D28+D43</f>
        <v>3250.3</v>
      </c>
      <c r="E44" s="57">
        <f>E28+E43</f>
        <v>42.27</v>
      </c>
      <c r="F44" s="26"/>
    </row>
    <row r="45" spans="1:6" ht="12.75">
      <c r="A45" s="21"/>
      <c r="B45" s="21"/>
      <c r="C45" s="21"/>
      <c r="D45" s="20"/>
      <c r="E45" s="8"/>
      <c r="F45" s="8"/>
    </row>
    <row r="46" spans="1:8" ht="25.5" customHeight="1">
      <c r="A46" s="51" t="s">
        <v>6</v>
      </c>
      <c r="B46" s="51"/>
      <c r="C46" s="51"/>
      <c r="D46" s="51"/>
      <c r="E46" s="51"/>
      <c r="F46" s="51"/>
      <c r="G46" s="50"/>
      <c r="H46" s="6"/>
    </row>
    <row r="47" spans="1:8" ht="23.25" customHeight="1">
      <c r="A47" s="51" t="s">
        <v>7</v>
      </c>
      <c r="B47" s="51"/>
      <c r="C47" s="51"/>
      <c r="D47" s="51"/>
      <c r="E47" s="51"/>
      <c r="F47" s="51"/>
      <c r="G47" s="50"/>
      <c r="H47" s="6"/>
    </row>
    <row r="48" spans="1:6" ht="12.75">
      <c r="A48" s="10"/>
      <c r="B48" s="16"/>
      <c r="C48" s="14"/>
      <c r="D48" s="15"/>
      <c r="E48" s="6"/>
      <c r="F48" s="6"/>
    </row>
    <row r="49" spans="1:6" ht="31.5" customHeight="1">
      <c r="A49" s="12"/>
      <c r="B49" s="39" t="s">
        <v>41</v>
      </c>
      <c r="C49" s="30"/>
      <c r="D49" s="30"/>
      <c r="E49" s="30"/>
      <c r="F49" s="30"/>
    </row>
    <row r="50" spans="1:6" ht="23.25" customHeight="1">
      <c r="A50" s="6"/>
      <c r="B50" s="52" t="s">
        <v>42</v>
      </c>
      <c r="C50" s="30"/>
      <c r="D50" s="30"/>
      <c r="E50" s="30"/>
      <c r="F50" s="30"/>
    </row>
    <row r="51" spans="2:6" ht="51.75" customHeight="1">
      <c r="B51" s="34"/>
      <c r="C51" s="34"/>
      <c r="D51" s="35"/>
      <c r="E51" s="35"/>
      <c r="F51" s="35"/>
    </row>
    <row r="52" spans="1:6" ht="12.75">
      <c r="A52" s="13"/>
      <c r="B52" s="13"/>
      <c r="C52" s="6"/>
      <c r="D52" s="6"/>
      <c r="E52" s="6"/>
      <c r="F52" s="6"/>
    </row>
    <row r="53" spans="1:6" ht="12.75">
      <c r="A53" s="4"/>
      <c r="B53" s="29"/>
      <c r="C53" s="4"/>
      <c r="D53" s="4"/>
      <c r="E53" s="4"/>
      <c r="F53" s="4"/>
    </row>
    <row r="54" spans="1:6" ht="12.75">
      <c r="A54" s="4"/>
      <c r="B54" s="30"/>
      <c r="C54" s="30"/>
      <c r="D54" s="30"/>
      <c r="E54" s="30"/>
      <c r="F54" s="30"/>
    </row>
    <row r="55" spans="1:6" ht="22.5" customHeight="1">
      <c r="A55" s="7"/>
      <c r="B55" s="36"/>
      <c r="C55" s="36"/>
      <c r="D55" s="44"/>
      <c r="E55" s="44"/>
      <c r="F55" s="44"/>
    </row>
  </sheetData>
  <sheetProtection/>
  <mergeCells count="21">
    <mergeCell ref="A3:F3"/>
    <mergeCell ref="D5:D6"/>
    <mergeCell ref="A5:A6"/>
    <mergeCell ref="A7:C7"/>
    <mergeCell ref="A29:C29"/>
    <mergeCell ref="B49:F49"/>
    <mergeCell ref="B55:C55"/>
    <mergeCell ref="C5:C6"/>
    <mergeCell ref="B5:B6"/>
    <mergeCell ref="B54:C54"/>
    <mergeCell ref="A44:C44"/>
    <mergeCell ref="A43:C43"/>
    <mergeCell ref="D55:F55"/>
    <mergeCell ref="B50:F50"/>
    <mergeCell ref="D54:F54"/>
    <mergeCell ref="E5:E6"/>
    <mergeCell ref="F5:F6"/>
    <mergeCell ref="A28:C28"/>
    <mergeCell ref="B51:F51"/>
    <mergeCell ref="A47:F47"/>
    <mergeCell ref="A46:F46"/>
  </mergeCells>
  <printOptions horizontalCentered="1"/>
  <pageMargins left="0.03937007874015748" right="0.03937007874015748" top="0.7874015748031497" bottom="0.5905511811023623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Joanna Skakuj</cp:lastModifiedBy>
  <cp:lastPrinted>2021-08-24T07:32:40Z</cp:lastPrinted>
  <dcterms:created xsi:type="dcterms:W3CDTF">2007-09-12T12:39:42Z</dcterms:created>
  <dcterms:modified xsi:type="dcterms:W3CDTF">2021-08-24T07:41:46Z</dcterms:modified>
  <cp:category/>
  <cp:version/>
  <cp:contentType/>
  <cp:contentStatus/>
</cp:coreProperties>
</file>