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28" windowHeight="6336" activeTab="0"/>
  </bookViews>
  <sheets>
    <sheet name="bilans 2021" sheetId="1" r:id="rId1"/>
  </sheets>
  <definedNames>
    <definedName name="_xlnm.Print_Area" localSheetId="0">'bilans 2021'!$A$1:$I$27</definedName>
  </definedNames>
  <calcPr fullCalcOnLoad="1"/>
</workbook>
</file>

<file path=xl/sharedStrings.xml><?xml version="1.0" encoding="utf-8"?>
<sst xmlns="http://schemas.openxmlformats.org/spreadsheetml/2006/main" count="52" uniqueCount="48">
  <si>
    <t>Nazwa i adres jednostki sprawozdawczej</t>
  </si>
  <si>
    <t>Adresat :</t>
  </si>
  <si>
    <t>Numer identyfikacyjny REGON</t>
  </si>
  <si>
    <t>000517364</t>
  </si>
  <si>
    <t>Wysłać bez pisma przewodniego</t>
  </si>
  <si>
    <t>AKTYWA</t>
  </si>
  <si>
    <t>Stan na początek roku</t>
  </si>
  <si>
    <t>Stan na koniec roku</t>
  </si>
  <si>
    <t>PASYWA</t>
  </si>
  <si>
    <t>I. Środki pieniężne</t>
  </si>
  <si>
    <t>I. Zobowiązania</t>
  </si>
  <si>
    <t>II. Należności i rozliczenia</t>
  </si>
  <si>
    <t>II. Aktywa netto budżetu</t>
  </si>
  <si>
    <t>Suma aktywów</t>
  </si>
  <si>
    <t>Suma pasywów</t>
  </si>
  <si>
    <t xml:space="preserve"> Regionalna Izba Obrachunkowa                   w  Opolu</t>
  </si>
  <si>
    <t>BILANS                                                     z wykonania budżetu jednostki samorządu terytorialnego</t>
  </si>
  <si>
    <t xml:space="preserve">(skarbnik)                                                                          </t>
  </si>
  <si>
    <t>(zarząd)</t>
  </si>
  <si>
    <t>…………………………..</t>
  </si>
  <si>
    <t>…………………………</t>
  </si>
  <si>
    <t>(rok, miesiąc, dzień)</t>
  </si>
  <si>
    <t>sporządzony na dzień                      31.12.2021 r</t>
  </si>
  <si>
    <t>III. Rozliczenia międzyokresowe</t>
  </si>
  <si>
    <t>Gmina Nysa</t>
  </si>
  <si>
    <t>I.1. Środki  pieniężne</t>
  </si>
  <si>
    <t>I.1.1. Środki pieniężne budżetu</t>
  </si>
  <si>
    <t>I.1.2. Pozostałe środki pieniężne</t>
  </si>
  <si>
    <t>II.1. Należności finansowe</t>
  </si>
  <si>
    <t>II.1.1. Krótkoterminowe (do 12 miesięcy)</t>
  </si>
  <si>
    <t>II.1.2. Długoterminowe (powyżej 12 mieięcy)</t>
  </si>
  <si>
    <t>II.2. Należności od budżetów</t>
  </si>
  <si>
    <t>II.3. Pozostałe należności i rozliczenia</t>
  </si>
  <si>
    <t>I.1. Zobowiązania finansowe</t>
  </si>
  <si>
    <t>I.1.1. Krótkoterminowe (do 12 miesięcy)</t>
  </si>
  <si>
    <t>I.1.2. Długoterminowe (powyżej 12 miesięcy)</t>
  </si>
  <si>
    <t>I.2. Zobowiązania wobec budżetów</t>
  </si>
  <si>
    <t>I.3. Pozostałe zobowiązania</t>
  </si>
  <si>
    <t>II.1. Wynik wykonania budżetu (+, -)</t>
  </si>
  <si>
    <t>II.1.1. Nadwyżka budżetu  (+)</t>
  </si>
  <si>
    <t>II.1.2. Deficyt budżetu (-)</t>
  </si>
  <si>
    <t>II.1.3. Niewykonane wydatki (-)</t>
  </si>
  <si>
    <t>II.2. Wynik na operacjach niekasowych (+,-)</t>
  </si>
  <si>
    <t>II.3. Rezerwa na niewygasające wydatki</t>
  </si>
  <si>
    <t>II.4. Środki z prywatyzacji</t>
  </si>
  <si>
    <t>II.5. Skumulowany wynik budżetu (+,-)</t>
  </si>
  <si>
    <t>Marian Lisoń</t>
  </si>
  <si>
    <t>Kordian Kolbiarz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</si>
</sst>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0_ ;\-#,##0.00\ "/>
    <numFmt numFmtId="171" formatCode="0.00_ ;\-0.00\ "/>
  </numFmts>
  <fonts count="4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8"/>
      <name val="Arial Narrow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165" fontId="1" fillId="0" borderId="10" xfId="0" applyNumberFormat="1" applyFont="1" applyBorder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170" fontId="2" fillId="33" borderId="10" xfId="0" applyNumberFormat="1" applyFont="1" applyFill="1" applyBorder="1" applyAlignment="1">
      <alignment horizontal="right" vertical="center"/>
    </xf>
    <xf numFmtId="170" fontId="1" fillId="0" borderId="10" xfId="0" applyNumberFormat="1" applyFont="1" applyBorder="1" applyAlignment="1">
      <alignment horizontal="right" vertical="center"/>
    </xf>
    <xf numFmtId="165" fontId="1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0" fontId="2" fillId="33" borderId="11" xfId="0" applyNumberFormat="1" applyFont="1" applyFill="1" applyBorder="1" applyAlignment="1">
      <alignment horizontal="right" vertical="center"/>
    </xf>
    <xf numFmtId="170" fontId="2" fillId="33" borderId="12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170" fontId="2" fillId="0" borderId="11" xfId="0" applyNumberFormat="1" applyFont="1" applyBorder="1" applyAlignment="1">
      <alignment horizontal="right" vertical="center"/>
    </xf>
    <xf numFmtId="170" fontId="2" fillId="0" borderId="12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5" fontId="1" fillId="0" borderId="11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170" fontId="1" fillId="0" borderId="11" xfId="0" applyNumberFormat="1" applyFont="1" applyBorder="1" applyAlignment="1">
      <alignment horizontal="right" vertical="center"/>
    </xf>
    <xf numFmtId="170" fontId="1" fillId="0" borderId="1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 wrapText="1"/>
    </xf>
    <xf numFmtId="165" fontId="1" fillId="0" borderId="12" xfId="0" applyNumberFormat="1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165" fontId="1" fillId="0" borderId="11" xfId="0" applyNumberFormat="1" applyFont="1" applyBorder="1" applyAlignment="1">
      <alignment vertical="center"/>
    </xf>
    <xf numFmtId="165" fontId="1" fillId="0" borderId="12" xfId="0" applyNumberFormat="1" applyFont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A19">
      <selection activeCell="A31" sqref="A31:IV31"/>
    </sheetView>
  </sheetViews>
  <sheetFormatPr defaultColWidth="9.00390625" defaultRowHeight="12.75"/>
  <cols>
    <col min="1" max="1" width="18.75390625" style="0" customWidth="1"/>
    <col min="2" max="2" width="10.25390625" style="0" customWidth="1"/>
    <col min="3" max="3" width="4.00390625" style="0" customWidth="1"/>
    <col min="4" max="4" width="14.00390625" style="0" customWidth="1"/>
    <col min="5" max="5" width="12.25390625" style="0" customWidth="1"/>
    <col min="6" max="6" width="7.25390625" style="0" customWidth="1"/>
    <col min="7" max="7" width="6.75390625" style="0" customWidth="1"/>
    <col min="8" max="8" width="7.00390625" style="0" customWidth="1"/>
    <col min="9" max="9" width="14.25390625" style="0" customWidth="1"/>
    <col min="10" max="10" width="12.25390625" style="0" customWidth="1"/>
    <col min="14" max="14" width="10.125" style="0" bestFit="1" customWidth="1"/>
  </cols>
  <sheetData>
    <row r="1" spans="1:9" ht="12.75" customHeight="1">
      <c r="A1" s="87" t="s">
        <v>0</v>
      </c>
      <c r="B1" s="88"/>
      <c r="C1" s="89" t="s">
        <v>16</v>
      </c>
      <c r="D1" s="90"/>
      <c r="E1" s="91"/>
      <c r="F1" s="95" t="s">
        <v>1</v>
      </c>
      <c r="G1" s="96"/>
      <c r="H1" s="96"/>
      <c r="I1" s="97"/>
    </row>
    <row r="2" spans="1:9" ht="12.75">
      <c r="A2" s="114"/>
      <c r="B2" s="115"/>
      <c r="C2" s="92"/>
      <c r="D2" s="93"/>
      <c r="E2" s="94"/>
      <c r="F2" s="89" t="s">
        <v>15</v>
      </c>
      <c r="G2" s="90"/>
      <c r="H2" s="90"/>
      <c r="I2" s="91"/>
    </row>
    <row r="3" spans="1:9" ht="12.75" customHeight="1">
      <c r="A3" s="116"/>
      <c r="B3" s="117"/>
      <c r="C3" s="92"/>
      <c r="D3" s="93"/>
      <c r="E3" s="94"/>
      <c r="F3" s="92"/>
      <c r="G3" s="93"/>
      <c r="H3" s="93"/>
      <c r="I3" s="94"/>
    </row>
    <row r="4" spans="1:9" ht="12.75">
      <c r="A4" s="120" t="s">
        <v>24</v>
      </c>
      <c r="B4" s="121"/>
      <c r="C4" s="92"/>
      <c r="D4" s="93"/>
      <c r="E4" s="94"/>
      <c r="F4" s="92"/>
      <c r="G4" s="93"/>
      <c r="H4" s="93"/>
      <c r="I4" s="94"/>
    </row>
    <row r="5" spans="1:9" ht="12.75">
      <c r="A5" s="116"/>
      <c r="B5" s="117"/>
      <c r="C5" s="92"/>
      <c r="D5" s="93"/>
      <c r="E5" s="94"/>
      <c r="F5" s="92"/>
      <c r="G5" s="93"/>
      <c r="H5" s="93"/>
      <c r="I5" s="94"/>
    </row>
    <row r="6" spans="1:9" ht="12.75">
      <c r="A6" s="118"/>
      <c r="B6" s="119"/>
      <c r="C6" s="92"/>
      <c r="D6" s="93"/>
      <c r="E6" s="94"/>
      <c r="F6" s="92"/>
      <c r="G6" s="93"/>
      <c r="H6" s="93"/>
      <c r="I6" s="94"/>
    </row>
    <row r="7" spans="1:9" ht="12.75">
      <c r="A7" s="101" t="s">
        <v>2</v>
      </c>
      <c r="B7" s="102"/>
      <c r="C7" s="103" t="s">
        <v>22</v>
      </c>
      <c r="D7" s="104"/>
      <c r="E7" s="105"/>
      <c r="F7" s="98"/>
      <c r="G7" s="99"/>
      <c r="H7" s="99"/>
      <c r="I7" s="100"/>
    </row>
    <row r="8" spans="1:9" ht="12.75" customHeight="1">
      <c r="A8" s="109" t="s">
        <v>3</v>
      </c>
      <c r="B8" s="110"/>
      <c r="C8" s="106"/>
      <c r="D8" s="107"/>
      <c r="E8" s="108"/>
      <c r="F8" s="111" t="s">
        <v>4</v>
      </c>
      <c r="G8" s="112"/>
      <c r="H8" s="112"/>
      <c r="I8" s="113"/>
    </row>
    <row r="9" spans="1:9" ht="12.75">
      <c r="A9" s="80"/>
      <c r="B9" s="81"/>
      <c r="C9" s="81"/>
      <c r="D9" s="81"/>
      <c r="E9" s="81"/>
      <c r="F9" s="81"/>
      <c r="G9" s="81"/>
      <c r="H9" s="81"/>
      <c r="I9" s="82"/>
    </row>
    <row r="10" spans="1:9" ht="24">
      <c r="A10" s="22" t="s">
        <v>5</v>
      </c>
      <c r="B10" s="83" t="s">
        <v>6</v>
      </c>
      <c r="C10" s="84"/>
      <c r="D10" s="23" t="s">
        <v>7</v>
      </c>
      <c r="E10" s="85" t="s">
        <v>8</v>
      </c>
      <c r="F10" s="86"/>
      <c r="G10" s="83" t="s">
        <v>6</v>
      </c>
      <c r="H10" s="84"/>
      <c r="I10" s="23" t="s">
        <v>7</v>
      </c>
    </row>
    <row r="11" spans="1:9" ht="17.25" customHeight="1">
      <c r="A11" s="19" t="s">
        <v>9</v>
      </c>
      <c r="B11" s="42">
        <f>SUM(B12)</f>
        <v>36374895.09</v>
      </c>
      <c r="C11" s="43"/>
      <c r="D11" s="20">
        <f>SUM(D12)</f>
        <v>53533521.34</v>
      </c>
      <c r="E11" s="40" t="s">
        <v>10</v>
      </c>
      <c r="F11" s="41"/>
      <c r="G11" s="42">
        <f>SUM(G12,G15:H16)</f>
        <v>139636235.60999998</v>
      </c>
      <c r="H11" s="43"/>
      <c r="I11" s="20">
        <f>SUM(I12,I15,I16)</f>
        <v>150488086.14000002</v>
      </c>
    </row>
    <row r="12" spans="1:9" ht="23.25" customHeight="1">
      <c r="A12" s="3" t="s">
        <v>25</v>
      </c>
      <c r="B12" s="58">
        <f>SUM(B13:C14)</f>
        <v>36374895.09</v>
      </c>
      <c r="C12" s="59"/>
      <c r="D12" s="10">
        <f>SUM(D13:D14)</f>
        <v>53533521.34</v>
      </c>
      <c r="E12" s="52" t="s">
        <v>33</v>
      </c>
      <c r="F12" s="53"/>
      <c r="G12" s="72">
        <f>SUM(G13:H14)</f>
        <v>139341866.07</v>
      </c>
      <c r="H12" s="73"/>
      <c r="I12" s="10">
        <v>150281073</v>
      </c>
    </row>
    <row r="13" spans="1:9" ht="28.5" customHeight="1">
      <c r="A13" s="17" t="s">
        <v>26</v>
      </c>
      <c r="B13" s="58">
        <v>35787816.09</v>
      </c>
      <c r="C13" s="59"/>
      <c r="D13" s="13">
        <v>53134133.84</v>
      </c>
      <c r="E13" s="52" t="s">
        <v>34</v>
      </c>
      <c r="F13" s="53"/>
      <c r="G13" s="78">
        <v>12091866.07</v>
      </c>
      <c r="H13" s="79"/>
      <c r="I13" s="11">
        <v>9531073</v>
      </c>
    </row>
    <row r="14" spans="1:10" ht="27.75" customHeight="1">
      <c r="A14" s="17" t="s">
        <v>27</v>
      </c>
      <c r="B14" s="58">
        <v>587079</v>
      </c>
      <c r="C14" s="59"/>
      <c r="D14" s="13">
        <v>399387.5</v>
      </c>
      <c r="E14" s="52" t="s">
        <v>35</v>
      </c>
      <c r="F14" s="53"/>
      <c r="G14" s="76">
        <v>127250000</v>
      </c>
      <c r="H14" s="77"/>
      <c r="I14" s="12">
        <f>SUM(I12,-I13)</f>
        <v>140750000</v>
      </c>
      <c r="J14" s="35"/>
    </row>
    <row r="15" spans="1:9" ht="31.5" customHeight="1">
      <c r="A15" s="19" t="s">
        <v>11</v>
      </c>
      <c r="B15" s="42">
        <f>SUM(B16,B19,B20)</f>
        <v>3601509.0300000003</v>
      </c>
      <c r="C15" s="43"/>
      <c r="D15" s="21">
        <f>SUM(D19:D20,D16)</f>
        <v>4348276.68</v>
      </c>
      <c r="E15" s="52" t="s">
        <v>36</v>
      </c>
      <c r="F15" s="53"/>
      <c r="G15" s="64">
        <v>95352.39</v>
      </c>
      <c r="H15" s="65"/>
      <c r="I15" s="10">
        <v>43939.34</v>
      </c>
    </row>
    <row r="16" spans="1:9" ht="24.75" customHeight="1">
      <c r="A16" s="3" t="s">
        <v>28</v>
      </c>
      <c r="B16" s="74">
        <f>SUM(B17:C18)</f>
        <v>0</v>
      </c>
      <c r="C16" s="75"/>
      <c r="D16" s="25">
        <f>SUM(D17:D18)</f>
        <v>0</v>
      </c>
      <c r="E16" s="52" t="s">
        <v>37</v>
      </c>
      <c r="F16" s="53"/>
      <c r="G16" s="64">
        <v>199017.15</v>
      </c>
      <c r="H16" s="65"/>
      <c r="I16" s="10">
        <v>163073.8</v>
      </c>
    </row>
    <row r="17" spans="1:9" ht="28.5" customHeight="1">
      <c r="A17" s="3" t="s">
        <v>29</v>
      </c>
      <c r="B17" s="54">
        <v>0</v>
      </c>
      <c r="C17" s="55"/>
      <c r="D17" s="25">
        <v>0</v>
      </c>
      <c r="E17" s="40" t="s">
        <v>12</v>
      </c>
      <c r="F17" s="41"/>
      <c r="G17" s="42">
        <f>SUM(G18,G22:H25)</f>
        <v>-102761506.37</v>
      </c>
      <c r="H17" s="43"/>
      <c r="I17" s="20">
        <f>SUM(I18,I22,I23,I24,I25,)</f>
        <v>-95867195.12</v>
      </c>
    </row>
    <row r="18" spans="1:9" ht="31.5" customHeight="1">
      <c r="A18" s="17" t="s">
        <v>30</v>
      </c>
      <c r="B18" s="70">
        <v>0</v>
      </c>
      <c r="C18" s="71"/>
      <c r="D18" s="26">
        <v>0</v>
      </c>
      <c r="E18" s="52" t="s">
        <v>38</v>
      </c>
      <c r="F18" s="53"/>
      <c r="G18" s="72">
        <f>SUM(G19:H21)</f>
        <v>18029249.67</v>
      </c>
      <c r="H18" s="73"/>
      <c r="I18" s="10">
        <f>SUM(I19:I21)</f>
        <v>7082002.75</v>
      </c>
    </row>
    <row r="19" spans="1:9" ht="30.75" customHeight="1">
      <c r="A19" s="17" t="s">
        <v>31</v>
      </c>
      <c r="B19" s="58">
        <v>1572447.34</v>
      </c>
      <c r="C19" s="59"/>
      <c r="D19" s="10">
        <v>2499848.81</v>
      </c>
      <c r="E19" s="52" t="s">
        <v>39</v>
      </c>
      <c r="F19" s="53"/>
      <c r="G19" s="66">
        <v>18616328.67</v>
      </c>
      <c r="H19" s="67"/>
      <c r="I19" s="33">
        <v>7481390.25</v>
      </c>
    </row>
    <row r="20" spans="1:9" ht="29.25" customHeight="1">
      <c r="A20" s="17" t="s">
        <v>32</v>
      </c>
      <c r="B20" s="68">
        <v>2029061.69</v>
      </c>
      <c r="C20" s="69"/>
      <c r="D20" s="18">
        <v>1848427.87</v>
      </c>
      <c r="E20" s="52" t="s">
        <v>40</v>
      </c>
      <c r="F20" s="53"/>
      <c r="G20" s="54">
        <v>0</v>
      </c>
      <c r="H20" s="55"/>
      <c r="I20" s="34">
        <v>0</v>
      </c>
    </row>
    <row r="21" spans="1:9" ht="23.25" customHeight="1">
      <c r="A21" s="4"/>
      <c r="B21" s="62"/>
      <c r="C21" s="63"/>
      <c r="D21" s="16"/>
      <c r="E21" s="52" t="s">
        <v>41</v>
      </c>
      <c r="F21" s="53"/>
      <c r="G21" s="64">
        <v>-587079</v>
      </c>
      <c r="H21" s="65"/>
      <c r="I21" s="10">
        <v>-399387.5</v>
      </c>
    </row>
    <row r="22" spans="1:10" ht="26.25" customHeight="1">
      <c r="A22" s="5"/>
      <c r="B22" s="56"/>
      <c r="C22" s="57"/>
      <c r="D22" s="14"/>
      <c r="E22" s="52" t="s">
        <v>42</v>
      </c>
      <c r="F22" s="53"/>
      <c r="G22" s="60">
        <v>0</v>
      </c>
      <c r="H22" s="61"/>
      <c r="I22" s="27">
        <v>0</v>
      </c>
      <c r="J22" s="30"/>
    </row>
    <row r="23" spans="1:14" ht="27.75" customHeight="1">
      <c r="A23" s="4"/>
      <c r="B23" s="50"/>
      <c r="C23" s="51"/>
      <c r="D23" s="15"/>
      <c r="E23" s="52" t="s">
        <v>43</v>
      </c>
      <c r="F23" s="53"/>
      <c r="G23" s="58">
        <v>587079</v>
      </c>
      <c r="H23" s="59"/>
      <c r="I23" s="10">
        <v>399387.5</v>
      </c>
      <c r="J23" s="29"/>
      <c r="N23" s="24"/>
    </row>
    <row r="24" spans="1:9" ht="18.75" customHeight="1">
      <c r="A24" s="4"/>
      <c r="B24" s="50"/>
      <c r="C24" s="51"/>
      <c r="D24" s="15"/>
      <c r="E24" s="52" t="s">
        <v>44</v>
      </c>
      <c r="F24" s="53"/>
      <c r="G24" s="54">
        <v>0</v>
      </c>
      <c r="H24" s="55"/>
      <c r="I24" s="26">
        <v>0</v>
      </c>
    </row>
    <row r="25" spans="1:9" ht="30" customHeight="1">
      <c r="A25" s="5"/>
      <c r="B25" s="56"/>
      <c r="C25" s="57"/>
      <c r="D25" s="14"/>
      <c r="E25" s="52" t="s">
        <v>45</v>
      </c>
      <c r="F25" s="53"/>
      <c r="G25" s="58">
        <v>-121377835.04</v>
      </c>
      <c r="H25" s="59"/>
      <c r="I25" s="10">
        <v>-103348585.37</v>
      </c>
    </row>
    <row r="26" spans="1:9" ht="24" customHeight="1">
      <c r="A26" s="19" t="s">
        <v>23</v>
      </c>
      <c r="B26" s="38">
        <v>30783.12</v>
      </c>
      <c r="C26" s="39"/>
      <c r="D26" s="32">
        <v>31073</v>
      </c>
      <c r="E26" s="40" t="s">
        <v>23</v>
      </c>
      <c r="F26" s="41"/>
      <c r="G26" s="42">
        <v>3132458</v>
      </c>
      <c r="H26" s="43"/>
      <c r="I26" s="20">
        <v>3291980</v>
      </c>
    </row>
    <row r="27" spans="1:9" ht="20.25" customHeight="1">
      <c r="A27" s="6" t="s">
        <v>13</v>
      </c>
      <c r="B27" s="44">
        <f>SUM(B11,B15,B26)</f>
        <v>40007187.24</v>
      </c>
      <c r="C27" s="45"/>
      <c r="D27" s="9">
        <f>SUM(D11,D15,D26)</f>
        <v>57912871.02</v>
      </c>
      <c r="E27" s="46" t="s">
        <v>14</v>
      </c>
      <c r="F27" s="47"/>
      <c r="G27" s="48">
        <f>SUM(G11,G17,G26)</f>
        <v>40007187.23999998</v>
      </c>
      <c r="H27" s="49"/>
      <c r="I27" s="28">
        <f>SUM(I11,I17,I26)</f>
        <v>57912871.02000001</v>
      </c>
    </row>
    <row r="28" spans="1:9" ht="12.75">
      <c r="A28" s="36"/>
      <c r="B28" s="36"/>
      <c r="C28" s="36"/>
      <c r="D28" s="36"/>
      <c r="E28" s="36"/>
      <c r="F28" s="36"/>
      <c r="G28" s="36"/>
      <c r="H28" s="36"/>
      <c r="I28" s="36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s="31" customFormat="1" ht="12.75">
      <c r="A31" s="122" t="s">
        <v>46</v>
      </c>
      <c r="B31" s="122"/>
      <c r="C31" s="123"/>
      <c r="D31" s="124">
        <v>44680</v>
      </c>
      <c r="E31" s="122"/>
      <c r="F31" s="123"/>
      <c r="G31" s="122" t="s">
        <v>47</v>
      </c>
      <c r="H31" s="122"/>
      <c r="I31" s="122"/>
    </row>
    <row r="32" spans="1:9" ht="12.75">
      <c r="A32" s="37" t="s">
        <v>20</v>
      </c>
      <c r="B32" s="37"/>
      <c r="C32" s="8"/>
      <c r="D32" s="37" t="s">
        <v>19</v>
      </c>
      <c r="E32" s="37"/>
      <c r="F32" s="8"/>
      <c r="G32" s="37" t="s">
        <v>20</v>
      </c>
      <c r="H32" s="37"/>
      <c r="I32" s="37"/>
    </row>
    <row r="33" spans="1:9" ht="12.75" customHeight="1">
      <c r="A33" s="36" t="s">
        <v>17</v>
      </c>
      <c r="B33" s="36"/>
      <c r="C33" s="7"/>
      <c r="D33" s="36" t="s">
        <v>21</v>
      </c>
      <c r="E33" s="36"/>
      <c r="F33" s="7"/>
      <c r="G33" s="36" t="s">
        <v>18</v>
      </c>
      <c r="H33" s="36"/>
      <c r="I33" s="36"/>
    </row>
    <row r="34" spans="1:9" ht="12.75">
      <c r="A34" s="1"/>
      <c r="B34" s="2"/>
      <c r="C34" s="2"/>
      <c r="D34" s="2"/>
      <c r="E34" s="1"/>
      <c r="F34" s="1"/>
      <c r="G34" s="2"/>
      <c r="H34" s="2"/>
      <c r="I34" s="2"/>
    </row>
    <row r="35" spans="1:9" ht="12.75">
      <c r="A35" s="1"/>
      <c r="B35" s="2"/>
      <c r="C35" s="2"/>
      <c r="D35" s="2"/>
      <c r="E35" s="1"/>
      <c r="F35" s="1"/>
      <c r="G35" s="2"/>
      <c r="H35" s="2"/>
      <c r="I35" s="2"/>
    </row>
    <row r="36" spans="1:9" ht="12.75">
      <c r="A36" s="1"/>
      <c r="B36" s="2"/>
      <c r="C36" s="2"/>
      <c r="D36" s="2"/>
      <c r="E36" s="1"/>
      <c r="F36" s="1"/>
      <c r="G36" s="2"/>
      <c r="H36" s="2"/>
      <c r="I36" s="2"/>
    </row>
    <row r="37" spans="1:9" ht="12.75">
      <c r="A37" s="1"/>
      <c r="B37" s="2"/>
      <c r="C37" s="2"/>
      <c r="D37" s="2"/>
      <c r="E37" s="1"/>
      <c r="F37" s="1"/>
      <c r="G37" s="2"/>
      <c r="H37" s="2"/>
      <c r="I37" s="2"/>
    </row>
    <row r="38" spans="1:9" ht="12.75">
      <c r="A38" s="1"/>
      <c r="B38" s="2"/>
      <c r="C38" s="2"/>
      <c r="D38" s="2"/>
      <c r="E38" s="1"/>
      <c r="F38" s="1"/>
      <c r="G38" s="2"/>
      <c r="H38" s="2"/>
      <c r="I38" s="2"/>
    </row>
  </sheetData>
  <sheetProtection/>
  <mergeCells count="74">
    <mergeCell ref="A31:B31"/>
    <mergeCell ref="D31:E31"/>
    <mergeCell ref="G31:I31"/>
    <mergeCell ref="A1:B1"/>
    <mergeCell ref="C1:E6"/>
    <mergeCell ref="F1:I1"/>
    <mergeCell ref="F2:I7"/>
    <mergeCell ref="A7:B7"/>
    <mergeCell ref="C7:E8"/>
    <mergeCell ref="A8:B8"/>
    <mergeCell ref="F8:I8"/>
    <mergeCell ref="A4:B4"/>
    <mergeCell ref="A9:I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  <mergeCell ref="B17:C17"/>
    <mergeCell ref="E17:F17"/>
    <mergeCell ref="G17:H17"/>
    <mergeCell ref="B18:C18"/>
    <mergeCell ref="E18:F18"/>
    <mergeCell ref="G18:H18"/>
    <mergeCell ref="B19:C19"/>
    <mergeCell ref="E19:F19"/>
    <mergeCell ref="G19:H19"/>
    <mergeCell ref="B20:C20"/>
    <mergeCell ref="E20:F20"/>
    <mergeCell ref="G20:H20"/>
    <mergeCell ref="E23:F23"/>
    <mergeCell ref="G23:H23"/>
    <mergeCell ref="B21:C21"/>
    <mergeCell ref="E21:F21"/>
    <mergeCell ref="G21:H21"/>
    <mergeCell ref="B25:C25"/>
    <mergeCell ref="E25:F25"/>
    <mergeCell ref="G25:H25"/>
    <mergeCell ref="B22:C22"/>
    <mergeCell ref="E22:F22"/>
    <mergeCell ref="G22:H22"/>
    <mergeCell ref="B23:C23"/>
    <mergeCell ref="G26:H26"/>
    <mergeCell ref="B27:C27"/>
    <mergeCell ref="E27:F27"/>
    <mergeCell ref="G27:H27"/>
    <mergeCell ref="B24:C24"/>
    <mergeCell ref="E24:F24"/>
    <mergeCell ref="G24:H24"/>
    <mergeCell ref="A28:I28"/>
    <mergeCell ref="A32:B32"/>
    <mergeCell ref="D32:E32"/>
    <mergeCell ref="G32:I32"/>
    <mergeCell ref="A33:B33"/>
    <mergeCell ref="D33:E33"/>
    <mergeCell ref="G33:I33"/>
    <mergeCell ref="B26:C26"/>
    <mergeCell ref="E26:F26"/>
  </mergeCells>
  <printOptions/>
  <pageMargins left="0.5905511811023623" right="0.3937007874015748" top="0.3937007874015748" bottom="0" header="0" footer="0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Zagórska-Kwaśniak</dc:creator>
  <cp:keywords/>
  <dc:description/>
  <cp:lastModifiedBy>Joanna Zagórska-Kwaśniak</cp:lastModifiedBy>
  <cp:lastPrinted>2022-04-28T09:11:08Z</cp:lastPrinted>
  <dcterms:created xsi:type="dcterms:W3CDTF">2003-04-09T12:21:48Z</dcterms:created>
  <dcterms:modified xsi:type="dcterms:W3CDTF">2022-05-30T10:01:14Z</dcterms:modified>
  <cp:category/>
  <cp:version/>
  <cp:contentType/>
  <cp:contentStatus/>
</cp:coreProperties>
</file>